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3395" windowHeight="7740"/>
  </bookViews>
  <sheets>
    <sheet name="Бланк" sheetId="4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7" i="4" l="1"/>
  <c r="D17" i="4"/>
  <c r="D11" i="4" s="1"/>
  <c r="D8" i="4" s="1"/>
  <c r="D26" i="4"/>
  <c r="E26" i="4"/>
  <c r="F26" i="4"/>
  <c r="G26" i="4"/>
  <c r="H26" i="4"/>
  <c r="C26" i="4"/>
  <c r="E17" i="4"/>
  <c r="E11" i="4" s="1"/>
  <c r="E8" i="4" s="1"/>
  <c r="E7" i="4" s="1"/>
  <c r="F17" i="4"/>
  <c r="F11" i="4" s="1"/>
  <c r="F8" i="4" s="1"/>
  <c r="G17" i="4"/>
  <c r="G11" i="4" s="1"/>
  <c r="G8" i="4" s="1"/>
  <c r="G7" i="4" s="1"/>
  <c r="H17" i="4"/>
  <c r="H11" i="4" s="1"/>
  <c r="H8" i="4" s="1"/>
  <c r="H7" i="4" s="1"/>
  <c r="C11" i="4"/>
  <c r="F7" i="4" l="1"/>
  <c r="D7" i="4"/>
  <c r="C8" i="4"/>
  <c r="C7" i="4" s="1"/>
</calcChain>
</file>

<file path=xl/sharedStrings.xml><?xml version="1.0" encoding="utf-8"?>
<sst xmlns="http://schemas.openxmlformats.org/spreadsheetml/2006/main" count="43" uniqueCount="40">
  <si>
    <t xml:space="preserve">Звіт </t>
  </si>
  <si>
    <t>про використання коштів</t>
  </si>
  <si>
    <t xml:space="preserve">Оплата праці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</si>
  <si>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</si>
  <si>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</si>
  <si>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</si>
  <si>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</si>
  <si>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</si>
  <si>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</si>
  <si>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</si>
  <si>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</si>
  <si>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</si>
  <si>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</si>
  <si>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</si>
  <si>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</si>
  <si>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</si>
  <si>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</si>
  <si>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</si>
  <si>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</si>
  <si>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</si>
  <si>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 xml:space="preserve">  Капітальний ремонт інших об’єктів </t>
  </si>
  <si>
    <t>Капітальні видатки</t>
  </si>
  <si>
    <t>Разом видатків</t>
  </si>
  <si>
    <t xml:space="preserve">
Поточні видатки</t>
  </si>
  <si>
    <t>Х</t>
  </si>
  <si>
    <t>Показники</t>
  </si>
  <si>
    <t>КЕКВ</t>
  </si>
  <si>
    <t>Затверджено на звітний  рік (зі змінами)</t>
  </si>
  <si>
    <t>Касові видатки за звітний період (рік)</t>
  </si>
  <si>
    <t>Загальний фонд</t>
  </si>
  <si>
    <t>Спеціальний фонд</t>
  </si>
  <si>
    <t>Спеціальний фонд (гранти та дарунки)</t>
  </si>
  <si>
    <t xml:space="preserve">  Реконструкція та реставрація  інших об’єктів</t>
  </si>
  <si>
    <t>Директор ЗОШ</t>
  </si>
  <si>
    <t>П.І.Б.</t>
  </si>
  <si>
    <t>підпис</t>
  </si>
  <si>
    <t>Надійшло коштів за звітний  період</t>
  </si>
  <si>
    <t>Яснозірської загальноосвітньої школи І-ІІІ ступенів</t>
  </si>
  <si>
    <t>Шаповал З.М.</t>
  </si>
  <si>
    <t>за І квартал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</si>
</sst>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0" borderId="1" xfId="0" applyNumberFormat="1" applyFont="1" applyBorder="1" applyAlignment="1" applyProtection="1">
      <alignment horizontal="centerContinuous" vertical="top" wrapText="1"/>
      <protection locked="0"/>
    </xf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6" xfId="0" applyBorder="1"/>
    <xf numFmtId="0" fontId="11" fillId="0" borderId="0" xfId="0" applyFont="1" applyAlignment="1">
      <alignment horizontal="center"/>
    </xf>
    <xf numFmtId="0" fontId="12" fillId="0" borderId="1" xfId="0" applyFont="1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 applyProtection="1">
      <alignment horizontal="center" vertical="top" wrapText="1"/>
      <protection locked="0"/>
    </xf>
    <xf numFmtId="4" fontId="1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F15" sqref="F15"/>
    </sheetView>
  </sheetViews>
  <sheetFormatPr defaultRowHeight="15" x14ac:dyDescent="0.25"/>
  <cols>
    <col min="1" max="1" width="33.85546875" customWidth="1"/>
    <col min="2" max="2" width="11.28515625" customWidth="1"/>
    <col min="3" max="3" width="16" customWidth="1"/>
    <col min="4" max="4" width="17" customWidth="1"/>
    <col min="5" max="5" width="14.28515625" customWidth="1"/>
    <col min="6" max="6" width="15.85546875" customWidth="1"/>
    <col min="7" max="7" width="14.7109375" customWidth="1"/>
    <col min="8" max="8" width="16.28515625" customWidth="1"/>
    <col min="10" max="10" width="10.42578125" customWidth="1"/>
  </cols>
  <sheetData>
    <row r="1" spans="1:8" ht="18.75" x14ac:dyDescent="0.3">
      <c r="C1" s="3"/>
      <c r="D1" s="3" t="s">
        <v>0</v>
      </c>
    </row>
    <row r="2" spans="1:8" ht="18.75" x14ac:dyDescent="0.3">
      <c r="C2" s="19" t="s">
        <v>1</v>
      </c>
      <c r="D2" s="19"/>
    </row>
    <row r="3" spans="1:8" ht="18.75" x14ac:dyDescent="0.3">
      <c r="C3" s="19" t="s">
        <v>39</v>
      </c>
      <c r="D3" s="19"/>
    </row>
    <row r="4" spans="1:8" ht="18.75" x14ac:dyDescent="0.3">
      <c r="C4" s="3" t="s">
        <v>37</v>
      </c>
    </row>
    <row r="5" spans="1:8" ht="32.25" customHeight="1" x14ac:dyDescent="0.25">
      <c r="A5" s="20" t="s">
        <v>25</v>
      </c>
      <c r="B5" s="22" t="s">
        <v>26</v>
      </c>
      <c r="C5" s="24" t="s">
        <v>29</v>
      </c>
      <c r="D5" s="25"/>
      <c r="E5" s="26" t="s">
        <v>30</v>
      </c>
      <c r="F5" s="27"/>
      <c r="G5" s="17" t="s">
        <v>31</v>
      </c>
      <c r="H5" s="18"/>
    </row>
    <row r="6" spans="1:8" ht="49.5" customHeight="1" x14ac:dyDescent="0.25">
      <c r="A6" s="21"/>
      <c r="B6" s="23"/>
      <c r="C6" s="1" t="s">
        <v>27</v>
      </c>
      <c r="D6" s="1" t="s">
        <v>28</v>
      </c>
      <c r="E6" s="1" t="s">
        <v>36</v>
      </c>
      <c r="F6" s="1" t="s">
        <v>28</v>
      </c>
      <c r="G6" s="1" t="s">
        <v>36</v>
      </c>
      <c r="H6" s="1" t="s">
        <v>28</v>
      </c>
    </row>
    <row r="7" spans="1:8" ht="15.75" x14ac:dyDescent="0.25">
      <c r="A7" s="5" t="s">
        <v>22</v>
      </c>
      <c r="B7" s="6" t="s">
        <v>24</v>
      </c>
      <c r="C7" s="16">
        <f>C8+C26</f>
        <v>1885362</v>
      </c>
      <c r="D7" s="16">
        <f t="shared" ref="D7:H7" si="0">D8+D26</f>
        <v>1556335.2999999998</v>
      </c>
      <c r="E7" s="16">
        <f t="shared" si="0"/>
        <v>15612.59</v>
      </c>
      <c r="F7" s="16">
        <f t="shared" si="0"/>
        <v>8277.7000000000007</v>
      </c>
      <c r="G7" s="16">
        <f t="shared" si="0"/>
        <v>0</v>
      </c>
      <c r="H7" s="16">
        <f t="shared" si="0"/>
        <v>0</v>
      </c>
    </row>
    <row r="8" spans="1:8" ht="31.5" x14ac:dyDescent="0.25">
      <c r="A8" s="7" t="s">
        <v>23</v>
      </c>
      <c r="B8" s="7">
        <v>2000</v>
      </c>
      <c r="C8" s="16">
        <f>C9+C10+C11+C24+C25</f>
        <v>1885362</v>
      </c>
      <c r="D8" s="16">
        <f t="shared" ref="D8:H8" si="1">D9+D10+D11+D24+D25</f>
        <v>1556335.2999999998</v>
      </c>
      <c r="E8" s="16">
        <f t="shared" si="1"/>
        <v>15612.59</v>
      </c>
      <c r="F8" s="16">
        <f t="shared" si="1"/>
        <v>8277.7000000000007</v>
      </c>
      <c r="G8" s="16">
        <f t="shared" si="1"/>
        <v>0</v>
      </c>
      <c r="H8" s="16">
        <f t="shared" si="1"/>
        <v>0</v>
      </c>
    </row>
    <row r="9" spans="1:8" ht="15.75" x14ac:dyDescent="0.25">
      <c r="A9" s="8" t="s">
        <v>2</v>
      </c>
      <c r="B9" s="9">
        <v>2111</v>
      </c>
      <c r="C9" s="2">
        <v>1110089</v>
      </c>
      <c r="D9" s="2">
        <v>929744.61</v>
      </c>
      <c r="E9" s="2"/>
      <c r="F9" s="2"/>
      <c r="G9" s="2"/>
      <c r="H9" s="2"/>
    </row>
    <row r="10" spans="1:8" ht="15.75" x14ac:dyDescent="0.25">
      <c r="A10" s="10" t="s">
        <v>3</v>
      </c>
      <c r="B10" s="9">
        <v>2120</v>
      </c>
      <c r="C10" s="2">
        <v>241638</v>
      </c>
      <c r="D10" s="2">
        <v>201704.3</v>
      </c>
      <c r="E10" s="2"/>
      <c r="F10" s="2"/>
      <c r="G10" s="2"/>
      <c r="H10" s="2"/>
    </row>
    <row r="11" spans="1:8" ht="15.75" x14ac:dyDescent="0.25">
      <c r="A11" s="11" t="s">
        <v>4</v>
      </c>
      <c r="B11" s="7">
        <v>2200</v>
      </c>
      <c r="C11" s="16">
        <f>C12+C13+C14+C15+C16+C17+C23</f>
        <v>533025</v>
      </c>
      <c r="D11" s="16">
        <f t="shared" ref="D11:H11" si="2">D12+D13+D14+D15+D16+D17+D23</f>
        <v>424873.42</v>
      </c>
      <c r="E11" s="16">
        <f t="shared" si="2"/>
        <v>15612.59</v>
      </c>
      <c r="F11" s="16">
        <f t="shared" si="2"/>
        <v>8277.7000000000007</v>
      </c>
      <c r="G11" s="16">
        <f t="shared" si="2"/>
        <v>0</v>
      </c>
      <c r="H11" s="16">
        <f t="shared" si="2"/>
        <v>0</v>
      </c>
    </row>
    <row r="12" spans="1:8" ht="31.5" x14ac:dyDescent="0.25">
      <c r="A12" s="8" t="s">
        <v>5</v>
      </c>
      <c r="B12" s="9">
        <v>2210</v>
      </c>
      <c r="C12" s="2">
        <v>16150</v>
      </c>
      <c r="D12" s="2"/>
      <c r="E12" s="2"/>
      <c r="F12" s="2"/>
      <c r="G12" s="2"/>
      <c r="H12" s="2"/>
    </row>
    <row r="13" spans="1:8" ht="31.5" x14ac:dyDescent="0.25">
      <c r="A13" s="8" t="s">
        <v>6</v>
      </c>
      <c r="B13" s="9">
        <v>2220</v>
      </c>
      <c r="C13" s="2">
        <v>751</v>
      </c>
      <c r="D13" s="2"/>
      <c r="E13" s="2"/>
      <c r="F13" s="2"/>
      <c r="G13" s="2"/>
      <c r="H13" s="2"/>
    </row>
    <row r="14" spans="1:8" ht="15.75" x14ac:dyDescent="0.25">
      <c r="A14" s="8" t="s">
        <v>7</v>
      </c>
      <c r="B14" s="9">
        <v>2230</v>
      </c>
      <c r="C14" s="2">
        <v>25762</v>
      </c>
      <c r="D14" s="2">
        <v>15946.44</v>
      </c>
      <c r="E14" s="2">
        <v>15612.59</v>
      </c>
      <c r="F14" s="2">
        <v>8277.7000000000007</v>
      </c>
      <c r="G14" s="2"/>
      <c r="H14" s="2"/>
    </row>
    <row r="15" spans="1:8" ht="31.5" x14ac:dyDescent="0.25">
      <c r="A15" s="8" t="s">
        <v>8</v>
      </c>
      <c r="B15" s="9">
        <v>2240</v>
      </c>
      <c r="C15" s="2">
        <v>10906</v>
      </c>
      <c r="D15" s="2">
        <v>3570.73</v>
      </c>
      <c r="E15" s="2"/>
      <c r="F15" s="2"/>
      <c r="G15" s="2"/>
      <c r="H15" s="2"/>
    </row>
    <row r="16" spans="1:8" ht="15.75" x14ac:dyDescent="0.25">
      <c r="A16" s="8" t="s">
        <v>9</v>
      </c>
      <c r="B16" s="9">
        <v>2250</v>
      </c>
      <c r="C16" s="2">
        <v>2256</v>
      </c>
      <c r="D16" s="2">
        <v>630</v>
      </c>
      <c r="E16" s="2"/>
      <c r="F16" s="2"/>
      <c r="G16" s="2"/>
      <c r="H16" s="2"/>
    </row>
    <row r="17" spans="1:8" ht="31.5" x14ac:dyDescent="0.25">
      <c r="A17" s="10" t="s">
        <v>10</v>
      </c>
      <c r="B17" s="9">
        <v>2270</v>
      </c>
      <c r="C17" s="16">
        <f>C18+C19+C20+C21+C22</f>
        <v>476700</v>
      </c>
      <c r="D17" s="16">
        <f t="shared" ref="D17:H17" si="3">D18+D19+D20+D21+D22</f>
        <v>404726.25</v>
      </c>
      <c r="E17" s="16">
        <f t="shared" si="3"/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</row>
    <row r="18" spans="1:8" ht="15.75" x14ac:dyDescent="0.25">
      <c r="A18" s="12" t="s">
        <v>11</v>
      </c>
      <c r="B18" s="13">
        <v>2271</v>
      </c>
      <c r="C18" s="2">
        <v>451700</v>
      </c>
      <c r="D18" s="2">
        <v>390980.92</v>
      </c>
      <c r="E18" s="2"/>
      <c r="F18" s="2"/>
      <c r="G18" s="2"/>
      <c r="H18" s="2"/>
    </row>
    <row r="19" spans="1:8" ht="31.5" x14ac:dyDescent="0.25">
      <c r="A19" s="12" t="s">
        <v>12</v>
      </c>
      <c r="B19" s="13">
        <v>2272</v>
      </c>
      <c r="C19" s="2"/>
      <c r="D19" s="2"/>
      <c r="E19" s="2"/>
      <c r="F19" s="2"/>
      <c r="G19" s="2"/>
      <c r="H19" s="2"/>
    </row>
    <row r="20" spans="1:8" ht="15.75" x14ac:dyDescent="0.25">
      <c r="A20" s="12" t="s">
        <v>13</v>
      </c>
      <c r="B20" s="13">
        <v>2273</v>
      </c>
      <c r="C20" s="2">
        <v>25000</v>
      </c>
      <c r="D20" s="2">
        <v>13745.33</v>
      </c>
      <c r="E20" s="2"/>
      <c r="F20" s="2"/>
      <c r="G20" s="2"/>
      <c r="H20" s="2"/>
    </row>
    <row r="21" spans="1:8" ht="15.75" x14ac:dyDescent="0.25">
      <c r="A21" s="12" t="s">
        <v>14</v>
      </c>
      <c r="B21" s="13">
        <v>2274</v>
      </c>
      <c r="C21" s="2"/>
      <c r="D21" s="2"/>
      <c r="E21" s="2"/>
      <c r="F21" s="2"/>
      <c r="G21" s="2"/>
      <c r="H21" s="2"/>
    </row>
    <row r="22" spans="1:8" ht="15.75" x14ac:dyDescent="0.25">
      <c r="A22" s="12" t="s">
        <v>15</v>
      </c>
      <c r="B22" s="13">
        <v>2275</v>
      </c>
      <c r="C22" s="2"/>
      <c r="D22" s="2"/>
      <c r="E22" s="2"/>
      <c r="F22" s="2"/>
      <c r="G22" s="2"/>
      <c r="H22" s="2"/>
    </row>
    <row r="23" spans="1:8" ht="63" x14ac:dyDescent="0.25">
      <c r="A23" s="12" t="s">
        <v>16</v>
      </c>
      <c r="B23" s="13">
        <v>2282</v>
      </c>
      <c r="C23" s="2">
        <v>500</v>
      </c>
      <c r="D23" s="2"/>
      <c r="E23" s="2"/>
      <c r="F23" s="2"/>
      <c r="G23" s="2"/>
      <c r="H23" s="2"/>
    </row>
    <row r="24" spans="1:8" ht="15.75" x14ac:dyDescent="0.25">
      <c r="A24" s="10" t="s">
        <v>17</v>
      </c>
      <c r="B24" s="9">
        <v>2730</v>
      </c>
      <c r="C24" s="2">
        <v>600</v>
      </c>
      <c r="D24" s="2"/>
      <c r="E24" s="2"/>
      <c r="F24" s="2"/>
      <c r="G24" s="2"/>
      <c r="H24" s="2"/>
    </row>
    <row r="25" spans="1:8" ht="15.75" x14ac:dyDescent="0.25">
      <c r="A25" s="11" t="s">
        <v>18</v>
      </c>
      <c r="B25" s="13">
        <v>2800</v>
      </c>
      <c r="C25" s="2">
        <v>10</v>
      </c>
      <c r="D25" s="2">
        <v>12.97</v>
      </c>
      <c r="E25" s="2"/>
      <c r="F25" s="2"/>
      <c r="G25" s="2"/>
      <c r="H25" s="2"/>
    </row>
    <row r="26" spans="1:8" ht="15.75" x14ac:dyDescent="0.25">
      <c r="A26" s="11" t="s">
        <v>21</v>
      </c>
      <c r="B26" s="7">
        <v>3000</v>
      </c>
      <c r="C26" s="16">
        <f>C27+C28+C29</f>
        <v>0</v>
      </c>
      <c r="D26" s="16">
        <f t="shared" ref="D26:H26" si="4">D27+D28+D29</f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</row>
    <row r="27" spans="1:8" ht="47.25" x14ac:dyDescent="0.25">
      <c r="A27" s="10" t="s">
        <v>19</v>
      </c>
      <c r="B27" s="9">
        <v>3110</v>
      </c>
      <c r="C27" s="2"/>
      <c r="D27" s="2"/>
      <c r="E27" s="2"/>
      <c r="F27" s="2"/>
      <c r="G27" s="2"/>
      <c r="H27" s="2"/>
    </row>
    <row r="28" spans="1:8" ht="31.5" x14ac:dyDescent="0.25">
      <c r="A28" s="12" t="s">
        <v>20</v>
      </c>
      <c r="B28" s="13">
        <v>3132</v>
      </c>
      <c r="C28" s="2"/>
      <c r="D28" s="2"/>
      <c r="E28" s="2"/>
      <c r="F28" s="2"/>
      <c r="G28" s="2"/>
      <c r="H28" s="2"/>
    </row>
    <row r="29" spans="1:8" ht="31.5" x14ac:dyDescent="0.25">
      <c r="A29" s="12" t="s">
        <v>32</v>
      </c>
      <c r="B29" s="13">
        <v>3142</v>
      </c>
      <c r="C29" s="2"/>
      <c r="D29" s="2"/>
      <c r="E29" s="2"/>
      <c r="F29" s="2"/>
      <c r="G29" s="2"/>
      <c r="H29" s="2"/>
    </row>
    <row r="31" spans="1:8" ht="15.75" x14ac:dyDescent="0.25">
      <c r="B31" s="4" t="s">
        <v>33</v>
      </c>
      <c r="D31" s="14"/>
      <c r="F31" s="14" t="s">
        <v>38</v>
      </c>
    </row>
    <row r="32" spans="1:8" x14ac:dyDescent="0.25">
      <c r="D32" s="15" t="s">
        <v>35</v>
      </c>
      <c r="F32" s="15" t="s">
        <v>34</v>
      </c>
    </row>
  </sheetData>
  <mergeCells count="7">
    <mergeCell ref="G5:H5"/>
    <mergeCell ref="C2:D2"/>
    <mergeCell ref="C3:D3"/>
    <mergeCell ref="A5:A6"/>
    <mergeCell ref="B5:B6"/>
    <mergeCell ref="C5:D5"/>
    <mergeCell ref="E5:F5"/>
  </mergeCells>
  <pageMargins left="0.25" right="0.25" top="0.75" bottom="0.75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Бланк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Yaroslava</dc:creator>
  <cp:lastModifiedBy>User</cp:lastModifiedBy>
  <cp:lastPrinted>2017-11-22T08:46:09Z</cp:lastPrinted>
  <dcterms:created xsi:type="dcterms:W3CDTF">2017-11-16T08:10:36Z</dcterms:created>
  <dcterms:modified xsi:type="dcterms:W3CDTF">2018-05-02T07:51:38Z</dcterms:modified>
</cp:coreProperties>
</file>